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3">$A$1:$K$26</definedName>
    <definedName name="_xlnm.Print_Area" localSheetId="4">$A$1:$K$26</definedName>
    <definedName name="_xlnm.Print_Area" localSheetId="5">$A$1:$K$28</definedName>
    <definedName name="_xlnm.Print_Area" localSheetId="7">$A$1:$K$6</definedName>
    <definedName name="_xlnm.Print_Titles" localSheetId="0">'附表1'!$1:$5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<sst xmlns="http://schemas.openxmlformats.org/spreadsheetml/2006/main" count="401" uniqueCount="179">
  <si>
    <t xml:space="preserve">  21206</t>
  </si>
  <si>
    <t>晋中市建设工程质量监督管理站2017年政府性基金预算支出预算表</t>
  </si>
  <si>
    <t>收入</t>
  </si>
  <si>
    <t>其他支出</t>
  </si>
  <si>
    <t>对个人和家庭的补助</t>
  </si>
  <si>
    <t>晋中市建设工程质量监督管理站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</si>
  <si>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</si>
  <si>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</si>
  <si>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</si>
  <si>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</si>
  <si>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</si>
  <si>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</si>
  <si>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</si>
  <si>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</si>
  <si>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</si>
  <si>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</si>
  <si>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</si>
  <si>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</si>
  <si>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 xml:space="preserve">  06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</si>
  <si>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</si>
  <si>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</si>
  <si>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</si>
  <si>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</si>
  <si>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</si>
  <si>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</si>
  <si>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</si>
  <si>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</si>
  <si>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</si>
  <si>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</si>
  <si>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</si>
  <si>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</si>
  <si>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</si>
  <si>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</si>
  <si>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</si>
  <si>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</si>
  <si>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</si>
  <si>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</si>
  <si>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</si>
  <si>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</si>
  <si>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</si>
  <si>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</si>
  <si>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</si>
  <si>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</si>
  <si>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</si>
  <si>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</si>
  <si>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</si>
  <si>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</si>
  <si>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</si>
  <si>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</si>
  <si>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</si>
  <si>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</si>
  <si>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</si>
  <si>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晋中市建设工程质量监督管理站2017年一般公共预算安排基本支出分经济科目表</t>
  </si>
  <si>
    <t>科目名称</t>
  </si>
  <si>
    <t xml:space="preserve">    2101399</t>
  </si>
  <si>
    <t>科学技术支出</t>
  </si>
  <si>
    <t xml:space="preserve">  职业年金缴费</t>
  </si>
  <si>
    <t>晋中市建设工程质量监督管理站2017年财政拨款收支总表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</si>
  <si>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</si>
  <si>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</si>
  <si>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</si>
  <si>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</si>
  <si>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</si>
  <si>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</si>
  <si>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</si>
  <si>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</si>
  <si>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</si>
  <si>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</si>
  <si>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</si>
  <si>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</si>
  <si>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</si>
  <si>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  2120601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</si>
  <si>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</si>
  <si>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</si>
  <si>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</si>
  <si>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</si>
  <si>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</si>
  <si>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</si>
  <si>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</si>
  <si>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</si>
  <si>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</si>
  <si>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</si>
  <si>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</si>
  <si>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</si>
  <si>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</si>
  <si>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</si>
  <si>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</si>
  <si>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</si>
  <si>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</si>
  <si>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</si>
  <si>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</si>
  <si>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</si>
  <si>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</si>
  <si>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</si>
  <si>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</si>
  <si>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</si>
  <si>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</si>
  <si>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</si>
  <si>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</si>
  <si>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</si>
  <si>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</si>
  <si>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</si>
  <si>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晋中市建设工程质量监督管理站2017年部门预算支出总表</t>
  </si>
  <si>
    <t>小计</t>
  </si>
  <si>
    <t>四、其他各项收入</t>
  </si>
  <si>
    <t>2017年</t>
  </si>
  <si>
    <t xml:space="preserve">    建设市场管理与监督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</si>
  <si>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</si>
  <si>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</si>
  <si>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</si>
  <si>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</si>
  <si>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</si>
  <si>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</si>
  <si>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</si>
  <si>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</si>
  <si>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</si>
  <si>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</si>
  <si>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</si>
  <si>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>晋中市建设工程质量监督管理站2017年预算收支总表</t>
  </si>
  <si>
    <t xml:space="preserve">  工会经费</t>
  </si>
  <si>
    <t xml:space="preserve">  30107</t>
  </si>
  <si>
    <t>晋中市建设工程质量监督管理站2017年部门预算收入总表</t>
  </si>
  <si>
    <t>一、公共财政预算</t>
  </si>
  <si>
    <t>二、公务接待费</t>
  </si>
  <si>
    <t>2017年比2016年预算数增减%</t>
  </si>
  <si>
    <t xml:space="preserve">  30200</t>
  </si>
  <si>
    <t>晋中市建设工程质量监督管理站2017年“三公”经费预算表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</si>
  <si>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</si>
  <si>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</si>
  <si>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</si>
  <si>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</si>
  <si>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</si>
  <si>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</si>
  <si>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</si>
  <si>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</si>
  <si>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</si>
  <si>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</si>
  <si>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</si>
  <si>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</si>
  <si>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</si>
  <si>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</si>
  <si>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</si>
  <si>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</si>
  <si>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</si>
  <si>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 xml:space="preserve">  建设市场管理与监督</t>
  </si>
  <si>
    <t>单位名称</t>
  </si>
  <si>
    <t>晋中市建设工程质量监督管理站2017年一般公共预算支出预算表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</si>
  <si>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</si>
  <si>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</si>
  <si>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</si>
  <si>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</si>
  <si>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</si>
  <si>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</si>
  <si>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</si>
  <si>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</si>
  <si>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</si>
  <si>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</si>
  <si>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</si>
  <si>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</si>
  <si>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</si>
  <si>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</si>
  <si>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</si>
  <si>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</si>
  <si>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</si>
  <si>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</si>
  <si>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</si>
  <si>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</si>
  <si>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212</t>
  </si>
  <si>
    <t>预备费</t>
  </si>
  <si>
    <t xml:space="preserve">  30314</t>
  </si>
  <si>
    <t xml:space="preserve">  印刷费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</si>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</sst>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tabSelected="1" workbookViewId="0" topLeftCell="A1">
      <selection activeCell="B19" sqref="B19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7" width="7" style="0" customWidth="1"/>
    <col min="18" max="243" width="9.16015625" style="0" customWidth="1"/>
  </cols>
  <sheetData>
    <row r="1" spans="1:17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3"/>
    </row>
    <row r="2" spans="1:17" ht="22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"/>
      <c r="N3" s="14"/>
      <c r="O3" s="14"/>
      <c r="P3" s="14"/>
      <c r="Q3" s="15" t="s">
        <v>97</v>
      </c>
    </row>
    <row r="4" spans="1:17" ht="31.5" customHeight="1">
      <c r="A4" s="6" t="s">
        <v>145</v>
      </c>
      <c r="B4" s="6" t="s">
        <v>40</v>
      </c>
      <c r="C4" s="17" t="s">
        <v>135</v>
      </c>
      <c r="D4" s="17" t="s">
        <v>174</v>
      </c>
      <c r="E4" s="17" t="s">
        <v>24</v>
      </c>
      <c r="F4" s="17" t="s">
        <v>88</v>
      </c>
      <c r="G4" s="17" t="s">
        <v>83</v>
      </c>
      <c r="H4" s="17" t="s">
        <v>20</v>
      </c>
      <c r="I4" s="17" t="s">
        <v>160</v>
      </c>
      <c r="J4" s="17" t="s">
        <v>111</v>
      </c>
      <c r="K4" s="17" t="s">
        <v>153</v>
      </c>
      <c r="L4" s="17" t="s">
        <v>142</v>
      </c>
      <c r="M4" s="18" t="s">
        <v>30</v>
      </c>
      <c r="N4" s="18" t="s">
        <v>168</v>
      </c>
      <c r="O4" s="18" t="s">
        <v>63</v>
      </c>
      <c r="P4" s="62" t="s">
        <v>161</v>
      </c>
      <c r="Q4" s="18" t="s">
        <v>50</v>
      </c>
    </row>
    <row r="5" spans="1:17" ht="13.5" customHeight="1">
      <c r="A5" s="7" t="s">
        <v>129</v>
      </c>
      <c r="B5" s="7" t="s">
        <v>129</v>
      </c>
      <c r="C5" s="7" t="s">
        <v>129</v>
      </c>
      <c r="D5" s="7" t="s">
        <v>129</v>
      </c>
      <c r="E5" s="7" t="s">
        <v>129</v>
      </c>
      <c r="F5" s="7" t="s">
        <v>129</v>
      </c>
      <c r="G5" s="7" t="s">
        <v>129</v>
      </c>
      <c r="H5" s="7" t="s">
        <v>129</v>
      </c>
      <c r="I5" s="7" t="s">
        <v>129</v>
      </c>
      <c r="J5" s="7" t="s">
        <v>129</v>
      </c>
      <c r="K5" s="7" t="s">
        <v>129</v>
      </c>
      <c r="L5" s="7" t="s">
        <v>129</v>
      </c>
      <c r="M5" s="7" t="s">
        <v>129</v>
      </c>
      <c r="N5" s="7" t="s">
        <v>129</v>
      </c>
      <c r="O5" s="7" t="s">
        <v>129</v>
      </c>
      <c r="P5" s="7" t="s">
        <v>129</v>
      </c>
      <c r="Q5" s="63" t="s">
        <v>129</v>
      </c>
    </row>
    <row r="6" spans="1:17" ht="18.75" customHeight="1">
      <c r="A6" s="86" t="s">
        <v>40</v>
      </c>
      <c r="B6" s="87">
        <v>287.01</v>
      </c>
      <c r="C6" s="85">
        <v>81.17</v>
      </c>
      <c r="D6" s="85">
        <v>0</v>
      </c>
      <c r="E6" s="85">
        <v>9.43</v>
      </c>
      <c r="F6" s="85">
        <v>0</v>
      </c>
      <c r="G6" s="85">
        <v>172.19</v>
      </c>
      <c r="H6" s="85">
        <v>0</v>
      </c>
      <c r="I6" s="85">
        <v>0</v>
      </c>
      <c r="J6" s="85">
        <v>0</v>
      </c>
      <c r="K6" s="85">
        <v>24.22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</row>
    <row r="7" spans="1:17" ht="18.75" customHeight="1">
      <c r="A7" s="86" t="s">
        <v>5</v>
      </c>
      <c r="B7" s="87">
        <v>287.01</v>
      </c>
      <c r="C7" s="85">
        <v>81.17</v>
      </c>
      <c r="D7" s="85">
        <v>0</v>
      </c>
      <c r="E7" s="85">
        <v>9.43</v>
      </c>
      <c r="F7" s="85">
        <v>0</v>
      </c>
      <c r="G7" s="85">
        <v>172.19</v>
      </c>
      <c r="H7" s="85">
        <v>0</v>
      </c>
      <c r="I7" s="85">
        <v>0</v>
      </c>
      <c r="J7" s="85">
        <v>0</v>
      </c>
      <c r="K7" s="85">
        <v>24.22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</row>
    <row r="8" spans="1:17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8:17" ht="9.75" customHeight="1">
      <c r="H14" s="3"/>
      <c r="K14" s="3"/>
      <c r="L14" s="3"/>
      <c r="M14" s="3"/>
      <c r="N14" s="3"/>
      <c r="O14" s="3"/>
      <c r="P14" s="3"/>
      <c r="Q14" s="3"/>
    </row>
    <row r="15" spans="8:16" ht="9.75" customHeight="1">
      <c r="H15" s="3"/>
      <c r="L15" s="3"/>
      <c r="M15" s="3"/>
      <c r="N15" s="3"/>
      <c r="O15" s="3"/>
      <c r="P15" s="3"/>
    </row>
    <row r="16" spans="7:16" ht="9.75" customHeight="1">
      <c r="G16" s="3"/>
      <c r="H16" s="3"/>
      <c r="L16" s="3"/>
      <c r="M16" s="3"/>
      <c r="N16" s="3"/>
      <c r="O16" s="3"/>
      <c r="P16" s="3"/>
    </row>
    <row r="17" spans="7:16" ht="12.75" customHeight="1">
      <c r="G17" s="3"/>
      <c r="K17" s="3"/>
      <c r="L17" s="3"/>
      <c r="O17" s="3"/>
      <c r="P17" s="3"/>
    </row>
    <row r="18" spans="12:16" ht="12.75" customHeight="1">
      <c r="L18" s="3"/>
      <c r="P18" s="3"/>
    </row>
    <row r="19" ht="12.75" customHeight="1">
      <c r="K19" s="3"/>
    </row>
    <row r="20" spans="13:16" ht="9.75" customHeight="1">
      <c r="M20" s="3"/>
      <c r="N20" s="3"/>
      <c r="O20" s="3"/>
      <c r="P20" s="3"/>
    </row>
    <row r="21" spans="13:16" ht="9.75" customHeight="1">
      <c r="M21" s="3"/>
      <c r="N21" s="3"/>
      <c r="O21" s="3"/>
      <c r="P21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"/>
  <sheetViews>
    <sheetView showGridLines="0" showZeros="0" workbookViewId="0" topLeftCell="A1">
      <selection activeCell="C43" sqref="C43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118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112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67</v>
      </c>
      <c r="B5" s="76" t="s">
        <v>91</v>
      </c>
      <c r="C5" s="75"/>
      <c r="D5" s="30"/>
      <c r="E5" s="105" t="s">
        <v>67</v>
      </c>
      <c r="F5" s="32" t="s">
        <v>91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159</v>
      </c>
      <c r="C6" s="66" t="s">
        <v>105</v>
      </c>
      <c r="D6" s="31" t="s">
        <v>29</v>
      </c>
      <c r="E6" s="105"/>
      <c r="F6" s="63" t="s">
        <v>159</v>
      </c>
      <c r="G6" s="66" t="s">
        <v>105</v>
      </c>
      <c r="H6" s="17" t="s">
        <v>29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122</v>
      </c>
      <c r="B7" s="88">
        <v>244.44</v>
      </c>
      <c r="C7" s="88">
        <v>287.01</v>
      </c>
      <c r="D7" s="73">
        <f>IF(B7&gt;0,(C7-B7)/B7,0)</f>
        <v>0.17415316642120762</v>
      </c>
      <c r="E7" s="47" t="s">
        <v>28</v>
      </c>
      <c r="F7" s="85">
        <v>0</v>
      </c>
      <c r="G7" s="85">
        <v>0</v>
      </c>
      <c r="H7" s="73">
        <f aca="true" t="shared" si="0" ref="H7:H27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173</v>
      </c>
      <c r="B8" s="88">
        <v>0</v>
      </c>
      <c r="C8" s="88">
        <v>0</v>
      </c>
      <c r="D8" s="73">
        <f>IF(B8&gt;0,(C8-B8)/B8,0)</f>
        <v>0</v>
      </c>
      <c r="E8" s="47" t="s">
        <v>76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75</v>
      </c>
      <c r="B9" s="88">
        <v>0</v>
      </c>
      <c r="C9" s="88">
        <v>0</v>
      </c>
      <c r="D9" s="73">
        <f>IF(B9&gt;0,(C9-B9)/B9,0)</f>
        <v>0</v>
      </c>
      <c r="E9" s="47" t="s">
        <v>17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104</v>
      </c>
      <c r="B10" s="88">
        <v>0</v>
      </c>
      <c r="C10" s="88">
        <v>0</v>
      </c>
      <c r="D10" s="73">
        <f>IF(B10&gt;0,(C10-B10)/B10,0)</f>
        <v>0</v>
      </c>
      <c r="E10" s="47" t="s">
        <v>82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143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55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109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135</v>
      </c>
      <c r="F14" s="85">
        <v>76.68</v>
      </c>
      <c r="G14" s="85">
        <v>81.17</v>
      </c>
      <c r="H14" s="73">
        <f t="shared" si="0"/>
        <v>0.05855503390714651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174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85">
        <v>10.89</v>
      </c>
      <c r="G16" s="85">
        <v>9.43</v>
      </c>
      <c r="H16" s="73">
        <f t="shared" si="0"/>
        <v>-0.1340679522497705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88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83</v>
      </c>
      <c r="F18" s="85">
        <v>156.87</v>
      </c>
      <c r="G18" s="85">
        <v>172.19</v>
      </c>
      <c r="H18" s="73">
        <f t="shared" si="0"/>
        <v>0.09766048320265183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160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134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111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153</v>
      </c>
      <c r="F26" s="85">
        <v>0</v>
      </c>
      <c r="G26" s="85">
        <v>24.22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19"/>
      <c r="B27" s="33"/>
      <c r="C27" s="45"/>
      <c r="D27" s="49"/>
      <c r="E27" s="47" t="s">
        <v>50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19"/>
      <c r="B28" s="33"/>
      <c r="C28" s="45"/>
      <c r="D28" s="49"/>
      <c r="E28" s="47"/>
      <c r="F28" s="68"/>
      <c r="G28" s="68"/>
      <c r="H28" s="2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6" t="s">
        <v>37</v>
      </c>
      <c r="B29" s="33">
        <f>SUM(B7:B10)</f>
        <v>244.44</v>
      </c>
      <c r="C29" s="33">
        <f>SUM(C7:C10)</f>
        <v>287.01</v>
      </c>
      <c r="D29" s="74">
        <f>IF(B29&gt;0,(C29-B29)/B29,0)</f>
        <v>0.17415316642120762</v>
      </c>
      <c r="E29" s="47" t="s">
        <v>31</v>
      </c>
      <c r="F29" s="72">
        <f>SUM(F7:F27)</f>
        <v>244.44</v>
      </c>
      <c r="G29" s="72">
        <f>SUM(G7:G27)</f>
        <v>287.01</v>
      </c>
      <c r="H29" s="74">
        <f>IF(F29&gt;0,(G29-F29)/F29,0)</f>
        <v>0.17415316642120762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2.75" customHeight="1">
      <c r="A30" s="4"/>
      <c r="B30" s="4"/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57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112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67</v>
      </c>
      <c r="B5" s="105" t="s">
        <v>156</v>
      </c>
      <c r="C5" s="107" t="s">
        <v>67</v>
      </c>
      <c r="D5" s="32" t="s">
        <v>156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103</v>
      </c>
      <c r="E6" s="66" t="s">
        <v>117</v>
      </c>
      <c r="F6" s="78" t="s">
        <v>114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90">
        <v>287.01</v>
      </c>
      <c r="C7" s="79" t="s">
        <v>28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113</v>
      </c>
      <c r="B8" s="88">
        <v>0</v>
      </c>
      <c r="C8" s="79" t="s">
        <v>76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17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82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143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55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109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135</v>
      </c>
      <c r="D14" s="80">
        <f t="shared" si="0"/>
        <v>81.17</v>
      </c>
      <c r="E14" s="85">
        <v>81.17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174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0">
        <f t="shared" si="0"/>
        <v>9.43</v>
      </c>
      <c r="E16" s="85">
        <v>9.43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88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83</v>
      </c>
      <c r="D18" s="80">
        <f t="shared" si="0"/>
        <v>172.19</v>
      </c>
      <c r="E18" s="85">
        <v>172.19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160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134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111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153</v>
      </c>
      <c r="D26" s="80">
        <f t="shared" si="0"/>
        <v>24.22</v>
      </c>
      <c r="E26" s="85">
        <v>24.22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44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168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166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63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161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50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82">
        <f>SUM(B7:B8)</f>
        <v>287.01</v>
      </c>
      <c r="C36" s="47" t="s">
        <v>31</v>
      </c>
      <c r="D36" s="72">
        <f>SUM(D7:D34)</f>
        <v>287.01</v>
      </c>
      <c r="E36" s="72">
        <f>SUM(E7:E34)</f>
        <v>287.01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121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97</v>
      </c>
    </row>
    <row r="4" spans="1:7" ht="23.25" customHeight="1">
      <c r="A4" s="59" t="s">
        <v>67</v>
      </c>
      <c r="B4" s="60"/>
      <c r="C4" s="109" t="s">
        <v>37</v>
      </c>
      <c r="D4" s="111" t="s">
        <v>117</v>
      </c>
      <c r="E4" s="111" t="s">
        <v>96</v>
      </c>
      <c r="F4" s="111" t="s">
        <v>177</v>
      </c>
      <c r="G4" s="110" t="s">
        <v>115</v>
      </c>
    </row>
    <row r="5" spans="1:7" ht="19.5" customHeight="1">
      <c r="A5" s="51" t="s">
        <v>176</v>
      </c>
      <c r="B5" s="64" t="s">
        <v>53</v>
      </c>
      <c r="C5" s="109"/>
      <c r="D5" s="111"/>
      <c r="E5" s="111"/>
      <c r="F5" s="111"/>
      <c r="G5" s="110"/>
    </row>
    <row r="6" spans="1:9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50" t="s">
        <v>129</v>
      </c>
      <c r="F6" s="50" t="s">
        <v>129</v>
      </c>
      <c r="G6" s="50" t="s">
        <v>129</v>
      </c>
      <c r="H6" s="10"/>
      <c r="I6" s="10"/>
    </row>
    <row r="7" spans="1:9" ht="15.75" customHeight="1">
      <c r="A7" s="95"/>
      <c r="B7" s="92" t="s">
        <v>40</v>
      </c>
      <c r="C7" s="94">
        <v>287.01</v>
      </c>
      <c r="D7" s="93">
        <v>287.01</v>
      </c>
      <c r="E7" s="93">
        <v>0</v>
      </c>
      <c r="F7" s="93">
        <v>0</v>
      </c>
      <c r="G7" s="91">
        <v>0</v>
      </c>
      <c r="H7" s="11"/>
      <c r="I7" s="11"/>
    </row>
    <row r="8" spans="1:7" ht="15.75" customHeight="1">
      <c r="A8" s="95" t="s">
        <v>42</v>
      </c>
      <c r="B8" s="92" t="s">
        <v>135</v>
      </c>
      <c r="C8" s="94">
        <v>81.17</v>
      </c>
      <c r="D8" s="93">
        <v>81.17</v>
      </c>
      <c r="E8" s="93">
        <v>0</v>
      </c>
      <c r="F8" s="93">
        <v>0</v>
      </c>
      <c r="G8" s="91">
        <v>0</v>
      </c>
    </row>
    <row r="9" spans="1:7" ht="15.75" customHeight="1">
      <c r="A9" s="95" t="s">
        <v>149</v>
      </c>
      <c r="B9" s="92" t="s">
        <v>108</v>
      </c>
      <c r="C9" s="94">
        <v>81.17</v>
      </c>
      <c r="D9" s="93">
        <v>81.17</v>
      </c>
      <c r="E9" s="93">
        <v>0</v>
      </c>
      <c r="F9" s="93">
        <v>0</v>
      </c>
      <c r="G9" s="91">
        <v>0</v>
      </c>
    </row>
    <row r="10" spans="1:7" ht="15.75" customHeight="1">
      <c r="A10" s="95" t="s">
        <v>23</v>
      </c>
      <c r="B10" s="92" t="s">
        <v>95</v>
      </c>
      <c r="C10" s="94">
        <v>42.91</v>
      </c>
      <c r="D10" s="93">
        <v>42.91</v>
      </c>
      <c r="E10" s="93">
        <v>0</v>
      </c>
      <c r="F10" s="93">
        <v>0</v>
      </c>
      <c r="G10" s="91">
        <v>0</v>
      </c>
    </row>
    <row r="11" spans="1:7" ht="18.75" customHeight="1">
      <c r="A11" s="95" t="s">
        <v>80</v>
      </c>
      <c r="B11" s="92" t="s">
        <v>41</v>
      </c>
      <c r="C11" s="94">
        <v>27.33</v>
      </c>
      <c r="D11" s="93">
        <v>27.33</v>
      </c>
      <c r="E11" s="93">
        <v>0</v>
      </c>
      <c r="F11" s="93">
        <v>0</v>
      </c>
      <c r="G11" s="91">
        <v>0</v>
      </c>
    </row>
    <row r="12" spans="1:7" ht="15.75" customHeight="1">
      <c r="A12" s="95" t="s">
        <v>26</v>
      </c>
      <c r="B12" s="92" t="s">
        <v>65</v>
      </c>
      <c r="C12" s="94">
        <v>10.93</v>
      </c>
      <c r="D12" s="93">
        <v>10.93</v>
      </c>
      <c r="E12" s="93">
        <v>0</v>
      </c>
      <c r="F12" s="93">
        <v>0</v>
      </c>
      <c r="G12" s="91">
        <v>0</v>
      </c>
    </row>
    <row r="13" spans="1:7" ht="15.75" customHeight="1">
      <c r="A13" s="95" t="s">
        <v>85</v>
      </c>
      <c r="B13" s="92" t="s">
        <v>24</v>
      </c>
      <c r="C13" s="94">
        <v>9.43</v>
      </c>
      <c r="D13" s="93">
        <v>9.43</v>
      </c>
      <c r="E13" s="93">
        <v>0</v>
      </c>
      <c r="F13" s="93">
        <v>0</v>
      </c>
      <c r="G13" s="91">
        <v>0</v>
      </c>
    </row>
    <row r="14" spans="1:7" ht="15.75" customHeight="1">
      <c r="A14" s="95" t="s">
        <v>141</v>
      </c>
      <c r="B14" s="92" t="s">
        <v>74</v>
      </c>
      <c r="C14" s="94">
        <v>0.04</v>
      </c>
      <c r="D14" s="93">
        <v>0.04</v>
      </c>
      <c r="E14" s="93">
        <v>0</v>
      </c>
      <c r="F14" s="93">
        <v>0</v>
      </c>
      <c r="G14" s="91">
        <v>0</v>
      </c>
    </row>
    <row r="15" spans="1:7" ht="15.75" customHeight="1">
      <c r="A15" s="95" t="s">
        <v>133</v>
      </c>
      <c r="B15" s="92" t="s">
        <v>138</v>
      </c>
      <c r="C15" s="94">
        <v>0.04</v>
      </c>
      <c r="D15" s="93">
        <v>0.04</v>
      </c>
      <c r="E15" s="93">
        <v>0</v>
      </c>
      <c r="F15" s="93">
        <v>0</v>
      </c>
      <c r="G15" s="91">
        <v>0</v>
      </c>
    </row>
    <row r="16" spans="1:7" ht="15.75" customHeight="1">
      <c r="A16" s="95" t="s">
        <v>87</v>
      </c>
      <c r="B16" s="92" t="s">
        <v>70</v>
      </c>
      <c r="C16" s="94">
        <v>8.45</v>
      </c>
      <c r="D16" s="93">
        <v>8.45</v>
      </c>
      <c r="E16" s="93">
        <v>0</v>
      </c>
      <c r="F16" s="93">
        <v>0</v>
      </c>
      <c r="G16" s="91">
        <v>0</v>
      </c>
    </row>
    <row r="17" spans="1:7" ht="15.75" customHeight="1">
      <c r="A17" s="95" t="s">
        <v>128</v>
      </c>
      <c r="B17" s="92" t="s">
        <v>16</v>
      </c>
      <c r="C17" s="94">
        <v>8.45</v>
      </c>
      <c r="D17" s="93">
        <v>8.45</v>
      </c>
      <c r="E17" s="93">
        <v>0</v>
      </c>
      <c r="F17" s="93">
        <v>0</v>
      </c>
      <c r="G17" s="91">
        <v>0</v>
      </c>
    </row>
    <row r="18" spans="1:7" ht="15.75" customHeight="1">
      <c r="A18" s="95" t="s">
        <v>165</v>
      </c>
      <c r="B18" s="92" t="s">
        <v>36</v>
      </c>
      <c r="C18" s="94">
        <v>0.94</v>
      </c>
      <c r="D18" s="93">
        <v>0.94</v>
      </c>
      <c r="E18" s="93">
        <v>0</v>
      </c>
      <c r="F18" s="93">
        <v>0</v>
      </c>
      <c r="G18" s="91">
        <v>0</v>
      </c>
    </row>
    <row r="19" spans="1:7" ht="15.75" customHeight="1">
      <c r="A19" s="95" t="s">
        <v>54</v>
      </c>
      <c r="B19" s="92" t="s">
        <v>127</v>
      </c>
      <c r="C19" s="94">
        <v>0.94</v>
      </c>
      <c r="D19" s="93">
        <v>0.94</v>
      </c>
      <c r="E19" s="93">
        <v>0</v>
      </c>
      <c r="F19" s="93">
        <v>0</v>
      </c>
      <c r="G19" s="91">
        <v>0</v>
      </c>
    </row>
    <row r="20" spans="1:7" ht="15.75" customHeight="1">
      <c r="A20" s="95" t="s">
        <v>167</v>
      </c>
      <c r="B20" s="92" t="s">
        <v>83</v>
      </c>
      <c r="C20" s="94">
        <v>172.19</v>
      </c>
      <c r="D20" s="93">
        <v>172.19</v>
      </c>
      <c r="E20" s="93">
        <v>0</v>
      </c>
      <c r="F20" s="93">
        <v>0</v>
      </c>
      <c r="G20" s="91">
        <v>0</v>
      </c>
    </row>
    <row r="21" spans="1:7" ht="15.75" customHeight="1">
      <c r="A21" s="95" t="s">
        <v>0</v>
      </c>
      <c r="B21" s="92" t="s">
        <v>144</v>
      </c>
      <c r="C21" s="94">
        <v>172.19</v>
      </c>
      <c r="D21" s="93">
        <v>172.19</v>
      </c>
      <c r="E21" s="93">
        <v>0</v>
      </c>
      <c r="F21" s="93">
        <v>0</v>
      </c>
      <c r="G21" s="91">
        <v>0</v>
      </c>
    </row>
    <row r="22" spans="1:7" ht="15.75" customHeight="1">
      <c r="A22" s="95" t="s">
        <v>71</v>
      </c>
      <c r="B22" s="92" t="s">
        <v>106</v>
      </c>
      <c r="C22" s="94">
        <v>172.19</v>
      </c>
      <c r="D22" s="93">
        <v>172.19</v>
      </c>
      <c r="E22" s="93">
        <v>0</v>
      </c>
      <c r="F22" s="93">
        <v>0</v>
      </c>
      <c r="G22" s="91">
        <v>0</v>
      </c>
    </row>
    <row r="23" spans="1:7" ht="15.75" customHeight="1">
      <c r="A23" s="95" t="s">
        <v>69</v>
      </c>
      <c r="B23" s="92" t="s">
        <v>153</v>
      </c>
      <c r="C23" s="94">
        <v>24.22</v>
      </c>
      <c r="D23" s="93">
        <v>24.22</v>
      </c>
      <c r="E23" s="93">
        <v>0</v>
      </c>
      <c r="F23" s="93">
        <v>0</v>
      </c>
      <c r="G23" s="91">
        <v>0</v>
      </c>
    </row>
    <row r="24" spans="1:7" ht="15.75" customHeight="1">
      <c r="A24" s="95" t="s">
        <v>94</v>
      </c>
      <c r="B24" s="92" t="s">
        <v>27</v>
      </c>
      <c r="C24" s="94">
        <v>24.22</v>
      </c>
      <c r="D24" s="93">
        <v>24.22</v>
      </c>
      <c r="E24" s="93">
        <v>0</v>
      </c>
      <c r="F24" s="93">
        <v>0</v>
      </c>
      <c r="G24" s="91">
        <v>0</v>
      </c>
    </row>
    <row r="25" spans="1:7" ht="15.75" customHeight="1">
      <c r="A25" s="95" t="s">
        <v>140</v>
      </c>
      <c r="B25" s="92" t="s">
        <v>178</v>
      </c>
      <c r="C25" s="94">
        <v>15.6</v>
      </c>
      <c r="D25" s="93">
        <v>15.6</v>
      </c>
      <c r="E25" s="93">
        <v>0</v>
      </c>
      <c r="F25" s="93">
        <v>0</v>
      </c>
      <c r="G25" s="91">
        <v>0</v>
      </c>
    </row>
    <row r="26" spans="1:7" ht="15.75" customHeight="1">
      <c r="A26" s="95" t="s">
        <v>172</v>
      </c>
      <c r="B26" s="92" t="s">
        <v>43</v>
      </c>
      <c r="C26" s="94">
        <v>8.62</v>
      </c>
      <c r="D26" s="93">
        <v>8.62</v>
      </c>
      <c r="E26" s="93">
        <v>0</v>
      </c>
      <c r="F26" s="93">
        <v>0</v>
      </c>
      <c r="G26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102</v>
      </c>
      <c r="B2" s="8"/>
      <c r="C2" s="8"/>
      <c r="D2" s="8"/>
      <c r="E2" s="8"/>
    </row>
    <row r="3" spans="3:5" ht="10.5" customHeight="1">
      <c r="C3" s="3"/>
      <c r="D3" s="3"/>
      <c r="E3" s="13" t="s">
        <v>97</v>
      </c>
    </row>
    <row r="4" spans="1:5" ht="23.25" customHeight="1">
      <c r="A4" s="59" t="s">
        <v>67</v>
      </c>
      <c r="B4" s="60"/>
      <c r="C4" s="109" t="s">
        <v>31</v>
      </c>
      <c r="D4" s="111" t="s">
        <v>11</v>
      </c>
      <c r="E4" s="112" t="s">
        <v>110</v>
      </c>
    </row>
    <row r="5" spans="1:5" ht="19.5" customHeight="1">
      <c r="A5" s="51" t="s">
        <v>176</v>
      </c>
      <c r="B5" s="64" t="s">
        <v>53</v>
      </c>
      <c r="C5" s="109"/>
      <c r="D5" s="111"/>
      <c r="E5" s="112"/>
    </row>
    <row r="6" spans="1:7" ht="19.5" customHeight="1">
      <c r="A6" s="65" t="s">
        <v>129</v>
      </c>
      <c r="B6" s="50" t="s">
        <v>129</v>
      </c>
      <c r="C6" s="50" t="s">
        <v>129</v>
      </c>
      <c r="D6" s="50"/>
      <c r="E6" s="50" t="s">
        <v>129</v>
      </c>
      <c r="F6" s="10"/>
      <c r="G6" s="10"/>
    </row>
    <row r="7" spans="1:7" ht="15.75" customHeight="1">
      <c r="A7" s="95"/>
      <c r="B7" s="92" t="s">
        <v>40</v>
      </c>
      <c r="C7" s="87">
        <v>287.01</v>
      </c>
      <c r="D7" s="94">
        <v>287.01</v>
      </c>
      <c r="E7" s="91">
        <v>0</v>
      </c>
      <c r="F7" s="11"/>
      <c r="G7" s="11"/>
    </row>
    <row r="8" spans="1:5" ht="15.75" customHeight="1">
      <c r="A8" s="95" t="s">
        <v>42</v>
      </c>
      <c r="B8" s="92" t="s">
        <v>135</v>
      </c>
      <c r="C8" s="87">
        <v>81.17</v>
      </c>
      <c r="D8" s="94">
        <v>81.17</v>
      </c>
      <c r="E8" s="91">
        <v>0</v>
      </c>
    </row>
    <row r="9" spans="1:5" ht="15.75" customHeight="1">
      <c r="A9" s="95" t="s">
        <v>149</v>
      </c>
      <c r="B9" s="92" t="s">
        <v>108</v>
      </c>
      <c r="C9" s="87">
        <v>81.17</v>
      </c>
      <c r="D9" s="94">
        <v>81.17</v>
      </c>
      <c r="E9" s="91">
        <v>0</v>
      </c>
    </row>
    <row r="10" spans="1:5" ht="15.75" customHeight="1">
      <c r="A10" s="95" t="s">
        <v>23</v>
      </c>
      <c r="B10" s="92" t="s">
        <v>95</v>
      </c>
      <c r="C10" s="87">
        <v>42.91</v>
      </c>
      <c r="D10" s="94">
        <v>42.91</v>
      </c>
      <c r="E10" s="91">
        <v>0</v>
      </c>
    </row>
    <row r="11" spans="1:5" ht="18.75" customHeight="1">
      <c r="A11" s="95" t="s">
        <v>80</v>
      </c>
      <c r="B11" s="92" t="s">
        <v>41</v>
      </c>
      <c r="C11" s="87">
        <v>27.33</v>
      </c>
      <c r="D11" s="94">
        <v>27.33</v>
      </c>
      <c r="E11" s="91">
        <v>0</v>
      </c>
    </row>
    <row r="12" spans="1:5" ht="15.75" customHeight="1">
      <c r="A12" s="95" t="s">
        <v>26</v>
      </c>
      <c r="B12" s="92" t="s">
        <v>65</v>
      </c>
      <c r="C12" s="87">
        <v>10.93</v>
      </c>
      <c r="D12" s="94">
        <v>10.93</v>
      </c>
      <c r="E12" s="91">
        <v>0</v>
      </c>
    </row>
    <row r="13" spans="1:5" ht="15.75" customHeight="1">
      <c r="A13" s="95" t="s">
        <v>85</v>
      </c>
      <c r="B13" s="92" t="s">
        <v>24</v>
      </c>
      <c r="C13" s="87">
        <v>9.43</v>
      </c>
      <c r="D13" s="94">
        <v>9.43</v>
      </c>
      <c r="E13" s="91">
        <v>0</v>
      </c>
    </row>
    <row r="14" spans="1:5" ht="15.75" customHeight="1">
      <c r="A14" s="95" t="s">
        <v>141</v>
      </c>
      <c r="B14" s="92" t="s">
        <v>74</v>
      </c>
      <c r="C14" s="87">
        <v>0.04</v>
      </c>
      <c r="D14" s="94">
        <v>0.04</v>
      </c>
      <c r="E14" s="91">
        <v>0</v>
      </c>
    </row>
    <row r="15" spans="1:5" ht="15.75" customHeight="1">
      <c r="A15" s="95" t="s">
        <v>133</v>
      </c>
      <c r="B15" s="92" t="s">
        <v>138</v>
      </c>
      <c r="C15" s="87">
        <v>0.04</v>
      </c>
      <c r="D15" s="94">
        <v>0.04</v>
      </c>
      <c r="E15" s="91">
        <v>0</v>
      </c>
    </row>
    <row r="16" spans="1:5" ht="15.75" customHeight="1">
      <c r="A16" s="95" t="s">
        <v>87</v>
      </c>
      <c r="B16" s="92" t="s">
        <v>70</v>
      </c>
      <c r="C16" s="87">
        <v>8.45</v>
      </c>
      <c r="D16" s="94">
        <v>8.45</v>
      </c>
      <c r="E16" s="91">
        <v>0</v>
      </c>
    </row>
    <row r="17" spans="1:5" ht="15.75" customHeight="1">
      <c r="A17" s="95" t="s">
        <v>128</v>
      </c>
      <c r="B17" s="92" t="s">
        <v>16</v>
      </c>
      <c r="C17" s="87">
        <v>8.45</v>
      </c>
      <c r="D17" s="94">
        <v>8.45</v>
      </c>
      <c r="E17" s="91">
        <v>0</v>
      </c>
    </row>
    <row r="18" spans="1:5" ht="15.75" customHeight="1">
      <c r="A18" s="95" t="s">
        <v>165</v>
      </c>
      <c r="B18" s="92" t="s">
        <v>36</v>
      </c>
      <c r="C18" s="87">
        <v>0.94</v>
      </c>
      <c r="D18" s="94">
        <v>0.94</v>
      </c>
      <c r="E18" s="91">
        <v>0</v>
      </c>
    </row>
    <row r="19" spans="1:5" ht="15.75" customHeight="1">
      <c r="A19" s="95" t="s">
        <v>54</v>
      </c>
      <c r="B19" s="92" t="s">
        <v>127</v>
      </c>
      <c r="C19" s="87">
        <v>0.94</v>
      </c>
      <c r="D19" s="94">
        <v>0.94</v>
      </c>
      <c r="E19" s="91">
        <v>0</v>
      </c>
    </row>
    <row r="20" spans="1:5" ht="15.75" customHeight="1">
      <c r="A20" s="95" t="s">
        <v>167</v>
      </c>
      <c r="B20" s="92" t="s">
        <v>83</v>
      </c>
      <c r="C20" s="87">
        <v>172.19</v>
      </c>
      <c r="D20" s="94">
        <v>172.19</v>
      </c>
      <c r="E20" s="91">
        <v>0</v>
      </c>
    </row>
    <row r="21" spans="1:5" ht="15.75" customHeight="1">
      <c r="A21" s="95" t="s">
        <v>0</v>
      </c>
      <c r="B21" s="92" t="s">
        <v>144</v>
      </c>
      <c r="C21" s="87">
        <v>172.19</v>
      </c>
      <c r="D21" s="94">
        <v>172.19</v>
      </c>
      <c r="E21" s="91">
        <v>0</v>
      </c>
    </row>
    <row r="22" spans="1:5" ht="15.75" customHeight="1">
      <c r="A22" s="95" t="s">
        <v>71</v>
      </c>
      <c r="B22" s="92" t="s">
        <v>106</v>
      </c>
      <c r="C22" s="87">
        <v>172.19</v>
      </c>
      <c r="D22" s="94">
        <v>172.19</v>
      </c>
      <c r="E22" s="91">
        <v>0</v>
      </c>
    </row>
    <row r="23" spans="1:5" ht="15.75" customHeight="1">
      <c r="A23" s="95" t="s">
        <v>69</v>
      </c>
      <c r="B23" s="92" t="s">
        <v>153</v>
      </c>
      <c r="C23" s="87">
        <v>24.22</v>
      </c>
      <c r="D23" s="94">
        <v>24.22</v>
      </c>
      <c r="E23" s="91">
        <v>0</v>
      </c>
    </row>
    <row r="24" spans="1:5" ht="15.75" customHeight="1">
      <c r="A24" s="95" t="s">
        <v>94</v>
      </c>
      <c r="B24" s="92" t="s">
        <v>27</v>
      </c>
      <c r="C24" s="87">
        <v>24.22</v>
      </c>
      <c r="D24" s="94">
        <v>24.22</v>
      </c>
      <c r="E24" s="91">
        <v>0</v>
      </c>
    </row>
    <row r="25" spans="1:5" ht="15.75" customHeight="1">
      <c r="A25" s="95" t="s">
        <v>140</v>
      </c>
      <c r="B25" s="92" t="s">
        <v>178</v>
      </c>
      <c r="C25" s="87">
        <v>15.6</v>
      </c>
      <c r="D25" s="94">
        <v>15.6</v>
      </c>
      <c r="E25" s="91">
        <v>0</v>
      </c>
    </row>
    <row r="26" spans="1:5" ht="15.75" customHeight="1">
      <c r="A26" s="95" t="s">
        <v>172</v>
      </c>
      <c r="B26" s="92" t="s">
        <v>43</v>
      </c>
      <c r="C26" s="87">
        <v>8.62</v>
      </c>
      <c r="D26" s="94">
        <v>8.62</v>
      </c>
      <c r="E26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67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124</v>
      </c>
      <c r="J4" s="12"/>
      <c r="K4" s="58"/>
    </row>
    <row r="5" spans="1:11" ht="19.5" customHeight="1">
      <c r="A5" s="51" t="s">
        <v>176</v>
      </c>
      <c r="B5" s="54" t="s">
        <v>53</v>
      </c>
      <c r="C5" s="52" t="s">
        <v>40</v>
      </c>
      <c r="D5" s="53" t="s">
        <v>11</v>
      </c>
      <c r="E5" s="52" t="s">
        <v>110</v>
      </c>
      <c r="F5" s="52" t="s">
        <v>40</v>
      </c>
      <c r="G5" s="53" t="s">
        <v>11</v>
      </c>
      <c r="H5" s="52" t="s">
        <v>110</v>
      </c>
      <c r="I5" s="52" t="s">
        <v>40</v>
      </c>
      <c r="J5" s="53" t="s">
        <v>11</v>
      </c>
      <c r="K5" s="61" t="s">
        <v>110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5"/>
      <c r="B7" s="95" t="s">
        <v>40</v>
      </c>
      <c r="C7" s="85">
        <v>244.44</v>
      </c>
      <c r="D7" s="85">
        <v>244.44</v>
      </c>
      <c r="E7" s="85">
        <v>0</v>
      </c>
      <c r="F7" s="85">
        <v>287.01</v>
      </c>
      <c r="G7" s="85">
        <v>287.01</v>
      </c>
      <c r="H7" s="85">
        <v>0</v>
      </c>
      <c r="I7" s="97">
        <f aca="true" t="shared" si="0" ref="I7:I28">IF(C7&gt;0,(F7-C7)/C7,0)</f>
        <v>0.17415316642120762</v>
      </c>
      <c r="J7" s="99">
        <f aca="true" t="shared" si="1" ref="J7:J28">IF(D7&gt;0,(G7-D7)/D7,0)</f>
        <v>0.17415316642120762</v>
      </c>
      <c r="K7" s="98">
        <f aca="true" t="shared" si="2" ref="K7:K28">IF(E7&gt;0,(H7-E7)/E7,0)</f>
        <v>0</v>
      </c>
      <c r="L7" s="11"/>
      <c r="M7" s="11"/>
    </row>
    <row r="8" spans="1:11" ht="18.75" customHeight="1">
      <c r="A8" s="95" t="s">
        <v>42</v>
      </c>
      <c r="B8" s="95" t="s">
        <v>135</v>
      </c>
      <c r="C8" s="85">
        <v>76.68</v>
      </c>
      <c r="D8" s="85">
        <v>76.68</v>
      </c>
      <c r="E8" s="85">
        <v>0</v>
      </c>
      <c r="F8" s="85">
        <v>81.17</v>
      </c>
      <c r="G8" s="85">
        <v>81.17</v>
      </c>
      <c r="H8" s="85">
        <v>0</v>
      </c>
      <c r="I8" s="97">
        <f t="shared" si="0"/>
        <v>0.05855503390714651</v>
      </c>
      <c r="J8" s="99">
        <f t="shared" si="1"/>
        <v>0.05855503390714651</v>
      </c>
      <c r="K8" s="98">
        <f t="shared" si="2"/>
        <v>0</v>
      </c>
    </row>
    <row r="9" spans="1:11" ht="18.75" customHeight="1">
      <c r="A9" s="95" t="s">
        <v>78</v>
      </c>
      <c r="B9" s="95" t="s">
        <v>108</v>
      </c>
      <c r="C9" s="85">
        <v>76.68</v>
      </c>
      <c r="D9" s="85">
        <v>76.68</v>
      </c>
      <c r="E9" s="85">
        <v>0</v>
      </c>
      <c r="F9" s="85">
        <v>81.17</v>
      </c>
      <c r="G9" s="85">
        <v>81.17</v>
      </c>
      <c r="H9" s="85">
        <v>0</v>
      </c>
      <c r="I9" s="97">
        <f t="shared" si="0"/>
        <v>0.05855503390714651</v>
      </c>
      <c r="J9" s="99">
        <f t="shared" si="1"/>
        <v>0.05855503390714651</v>
      </c>
      <c r="K9" s="98">
        <f t="shared" si="2"/>
        <v>0</v>
      </c>
    </row>
    <row r="10" spans="1:11" ht="18.75" customHeight="1">
      <c r="A10" s="95" t="s">
        <v>10</v>
      </c>
      <c r="B10" s="95" t="s">
        <v>95</v>
      </c>
      <c r="C10" s="85">
        <v>41.83</v>
      </c>
      <c r="D10" s="85">
        <v>41.83</v>
      </c>
      <c r="E10" s="85">
        <v>0</v>
      </c>
      <c r="F10" s="85">
        <v>42.91</v>
      </c>
      <c r="G10" s="85">
        <v>42.91</v>
      </c>
      <c r="H10" s="85">
        <v>0</v>
      </c>
      <c r="I10" s="97">
        <f t="shared" si="0"/>
        <v>0.025818790341859868</v>
      </c>
      <c r="J10" s="99">
        <f t="shared" si="1"/>
        <v>0.025818790341859868</v>
      </c>
      <c r="K10" s="98">
        <f t="shared" si="2"/>
        <v>0</v>
      </c>
    </row>
    <row r="11" spans="1:11" ht="27.75" customHeight="1">
      <c r="A11" s="95" t="s">
        <v>62</v>
      </c>
      <c r="B11" s="95" t="s">
        <v>41</v>
      </c>
      <c r="C11" s="85">
        <v>24.89</v>
      </c>
      <c r="D11" s="85">
        <v>24.89</v>
      </c>
      <c r="E11" s="85">
        <v>0</v>
      </c>
      <c r="F11" s="85">
        <v>27.33</v>
      </c>
      <c r="G11" s="85">
        <v>27.33</v>
      </c>
      <c r="H11" s="85">
        <v>0</v>
      </c>
      <c r="I11" s="97">
        <f t="shared" si="0"/>
        <v>0.09803133788670139</v>
      </c>
      <c r="J11" s="99">
        <f t="shared" si="1"/>
        <v>0.09803133788670139</v>
      </c>
      <c r="K11" s="98">
        <f t="shared" si="2"/>
        <v>0</v>
      </c>
    </row>
    <row r="12" spans="1:11" ht="27.75" customHeight="1">
      <c r="A12" s="95" t="s">
        <v>9</v>
      </c>
      <c r="B12" s="95" t="s">
        <v>65</v>
      </c>
      <c r="C12" s="85">
        <v>9.96</v>
      </c>
      <c r="D12" s="85">
        <v>9.96</v>
      </c>
      <c r="E12" s="85">
        <v>0</v>
      </c>
      <c r="F12" s="85">
        <v>10.93</v>
      </c>
      <c r="G12" s="85">
        <v>10.93</v>
      </c>
      <c r="H12" s="85">
        <v>0</v>
      </c>
      <c r="I12" s="97">
        <f t="shared" si="0"/>
        <v>0.0973895582329316</v>
      </c>
      <c r="J12" s="99">
        <f t="shared" si="1"/>
        <v>0.0973895582329316</v>
      </c>
      <c r="K12" s="98">
        <f t="shared" si="2"/>
        <v>0</v>
      </c>
    </row>
    <row r="13" spans="1:11" ht="18.75" customHeight="1">
      <c r="A13" s="95" t="s">
        <v>85</v>
      </c>
      <c r="B13" s="95" t="s">
        <v>24</v>
      </c>
      <c r="C13" s="85">
        <v>10.89</v>
      </c>
      <c r="D13" s="85">
        <v>10.89</v>
      </c>
      <c r="E13" s="85">
        <v>0</v>
      </c>
      <c r="F13" s="85">
        <v>9.43</v>
      </c>
      <c r="G13" s="85">
        <v>9.43</v>
      </c>
      <c r="H13" s="85">
        <v>0</v>
      </c>
      <c r="I13" s="97">
        <f t="shared" si="0"/>
        <v>-0.1340679522497705</v>
      </c>
      <c r="J13" s="99">
        <f t="shared" si="1"/>
        <v>-0.1340679522497705</v>
      </c>
      <c r="K13" s="98">
        <f t="shared" si="2"/>
        <v>0</v>
      </c>
    </row>
    <row r="14" spans="1:11" ht="15.75" customHeight="1">
      <c r="A14" s="95" t="s">
        <v>163</v>
      </c>
      <c r="B14" s="95" t="s">
        <v>74</v>
      </c>
      <c r="C14" s="85">
        <v>0</v>
      </c>
      <c r="D14" s="85">
        <v>0</v>
      </c>
      <c r="E14" s="85">
        <v>0</v>
      </c>
      <c r="F14" s="85">
        <v>0.04</v>
      </c>
      <c r="G14" s="85">
        <v>0.04</v>
      </c>
      <c r="H14" s="85">
        <v>0</v>
      </c>
      <c r="I14" s="97">
        <f t="shared" si="0"/>
        <v>0</v>
      </c>
      <c r="J14" s="99">
        <f t="shared" si="1"/>
        <v>0</v>
      </c>
      <c r="K14" s="98">
        <f t="shared" si="2"/>
        <v>0</v>
      </c>
    </row>
    <row r="15" spans="1:11" ht="18.75" customHeight="1">
      <c r="A15" s="95" t="s">
        <v>99</v>
      </c>
      <c r="B15" s="95" t="s">
        <v>138</v>
      </c>
      <c r="C15" s="85">
        <v>0</v>
      </c>
      <c r="D15" s="85">
        <v>0</v>
      </c>
      <c r="E15" s="85">
        <v>0</v>
      </c>
      <c r="F15" s="85">
        <v>0.04</v>
      </c>
      <c r="G15" s="85">
        <v>0.04</v>
      </c>
      <c r="H15" s="85">
        <v>0</v>
      </c>
      <c r="I15" s="97">
        <f t="shared" si="0"/>
        <v>0</v>
      </c>
      <c r="J15" s="99">
        <f t="shared" si="1"/>
        <v>0</v>
      </c>
      <c r="K15" s="98">
        <f t="shared" si="2"/>
        <v>0</v>
      </c>
    </row>
    <row r="16" spans="1:11" ht="18.75" customHeight="1">
      <c r="A16" s="95" t="s">
        <v>34</v>
      </c>
      <c r="B16" s="95" t="s">
        <v>70</v>
      </c>
      <c r="C16" s="85">
        <v>0</v>
      </c>
      <c r="D16" s="85">
        <v>0</v>
      </c>
      <c r="E16" s="85">
        <v>0</v>
      </c>
      <c r="F16" s="85">
        <v>8.45</v>
      </c>
      <c r="G16" s="85">
        <v>8.45</v>
      </c>
      <c r="H16" s="85">
        <v>0</v>
      </c>
      <c r="I16" s="97">
        <f t="shared" si="0"/>
        <v>0</v>
      </c>
      <c r="J16" s="99">
        <f t="shared" si="1"/>
        <v>0</v>
      </c>
      <c r="K16" s="98">
        <f t="shared" si="2"/>
        <v>0</v>
      </c>
    </row>
    <row r="17" spans="1:11" ht="15.75" customHeight="1">
      <c r="A17" s="95" t="s">
        <v>10</v>
      </c>
      <c r="B17" s="95" t="s">
        <v>16</v>
      </c>
      <c r="C17" s="85">
        <v>0</v>
      </c>
      <c r="D17" s="85">
        <v>0</v>
      </c>
      <c r="E17" s="85">
        <v>0</v>
      </c>
      <c r="F17" s="85">
        <v>8.45</v>
      </c>
      <c r="G17" s="85">
        <v>8.45</v>
      </c>
      <c r="H17" s="85">
        <v>0</v>
      </c>
      <c r="I17" s="97">
        <f t="shared" si="0"/>
        <v>0</v>
      </c>
      <c r="J17" s="99">
        <f t="shared" si="1"/>
        <v>0</v>
      </c>
      <c r="K17" s="98">
        <f t="shared" si="2"/>
        <v>0</v>
      </c>
    </row>
    <row r="18" spans="1:11" ht="15.75" customHeight="1">
      <c r="A18" s="95" t="s">
        <v>139</v>
      </c>
      <c r="B18" s="95" t="s">
        <v>36</v>
      </c>
      <c r="C18" s="85">
        <v>0</v>
      </c>
      <c r="D18" s="85">
        <v>0</v>
      </c>
      <c r="E18" s="85">
        <v>0</v>
      </c>
      <c r="F18" s="85">
        <v>0.94</v>
      </c>
      <c r="G18" s="85">
        <v>0.94</v>
      </c>
      <c r="H18" s="85">
        <v>0</v>
      </c>
      <c r="I18" s="97">
        <f t="shared" si="0"/>
        <v>0</v>
      </c>
      <c r="J18" s="99">
        <f t="shared" si="1"/>
        <v>0</v>
      </c>
      <c r="K18" s="98">
        <f t="shared" si="2"/>
        <v>0</v>
      </c>
    </row>
    <row r="19" spans="1:11" ht="18.75" customHeight="1">
      <c r="A19" s="95" t="s">
        <v>99</v>
      </c>
      <c r="B19" s="95" t="s">
        <v>127</v>
      </c>
      <c r="C19" s="85">
        <v>0</v>
      </c>
      <c r="D19" s="85">
        <v>0</v>
      </c>
      <c r="E19" s="85">
        <v>0</v>
      </c>
      <c r="F19" s="85">
        <v>0.94</v>
      </c>
      <c r="G19" s="85">
        <v>0.94</v>
      </c>
      <c r="H19" s="85">
        <v>0</v>
      </c>
      <c r="I19" s="97">
        <f t="shared" si="0"/>
        <v>0</v>
      </c>
      <c r="J19" s="99">
        <f t="shared" si="1"/>
        <v>0</v>
      </c>
      <c r="K19" s="98">
        <f t="shared" si="2"/>
        <v>0</v>
      </c>
    </row>
    <row r="20" spans="1:11" ht="18.75" customHeight="1">
      <c r="A20" s="95" t="s">
        <v>137</v>
      </c>
      <c r="B20" s="95" t="s">
        <v>116</v>
      </c>
      <c r="C20" s="85">
        <v>10.89</v>
      </c>
      <c r="D20" s="85">
        <v>10.89</v>
      </c>
      <c r="E20" s="85">
        <v>0</v>
      </c>
      <c r="F20" s="85">
        <v>0</v>
      </c>
      <c r="G20" s="85">
        <v>0</v>
      </c>
      <c r="H20" s="85">
        <v>0</v>
      </c>
      <c r="I20" s="97">
        <f t="shared" si="0"/>
        <v>-1</v>
      </c>
      <c r="J20" s="99">
        <f t="shared" si="1"/>
        <v>-1</v>
      </c>
      <c r="K20" s="98">
        <f t="shared" si="2"/>
        <v>0</v>
      </c>
    </row>
    <row r="21" spans="1:11" ht="27.75" customHeight="1">
      <c r="A21" s="95" t="s">
        <v>64</v>
      </c>
      <c r="B21" s="95" t="s">
        <v>12</v>
      </c>
      <c r="C21" s="85">
        <v>10.89</v>
      </c>
      <c r="D21" s="85">
        <v>10.89</v>
      </c>
      <c r="E21" s="85">
        <v>0</v>
      </c>
      <c r="F21" s="85">
        <v>0</v>
      </c>
      <c r="G21" s="85">
        <v>0</v>
      </c>
      <c r="H21" s="85">
        <v>0</v>
      </c>
      <c r="I21" s="97">
        <f t="shared" si="0"/>
        <v>-1</v>
      </c>
      <c r="J21" s="99">
        <f t="shared" si="1"/>
        <v>-1</v>
      </c>
      <c r="K21" s="98">
        <f t="shared" si="2"/>
        <v>0</v>
      </c>
    </row>
    <row r="22" spans="1:11" ht="15.75" customHeight="1">
      <c r="A22" s="95" t="s">
        <v>167</v>
      </c>
      <c r="B22" s="95" t="s">
        <v>83</v>
      </c>
      <c r="C22" s="85">
        <v>156.87</v>
      </c>
      <c r="D22" s="85">
        <v>156.87</v>
      </c>
      <c r="E22" s="85">
        <v>0</v>
      </c>
      <c r="F22" s="85">
        <v>172.19</v>
      </c>
      <c r="G22" s="85">
        <v>172.19</v>
      </c>
      <c r="H22" s="85">
        <v>0</v>
      </c>
      <c r="I22" s="97">
        <f t="shared" si="0"/>
        <v>0.09766048320265183</v>
      </c>
      <c r="J22" s="99">
        <f t="shared" si="1"/>
        <v>0.09766048320265183</v>
      </c>
      <c r="K22" s="98">
        <f t="shared" si="2"/>
        <v>0</v>
      </c>
    </row>
    <row r="23" spans="1:11" ht="18.75" customHeight="1">
      <c r="A23" s="95" t="s">
        <v>18</v>
      </c>
      <c r="B23" s="95" t="s">
        <v>144</v>
      </c>
      <c r="C23" s="85">
        <v>156.87</v>
      </c>
      <c r="D23" s="85">
        <v>156.87</v>
      </c>
      <c r="E23" s="85">
        <v>0</v>
      </c>
      <c r="F23" s="85">
        <v>172.19</v>
      </c>
      <c r="G23" s="85">
        <v>172.19</v>
      </c>
      <c r="H23" s="85">
        <v>0</v>
      </c>
      <c r="I23" s="97">
        <f t="shared" si="0"/>
        <v>0.09766048320265183</v>
      </c>
      <c r="J23" s="99">
        <f t="shared" si="1"/>
        <v>0.09766048320265183</v>
      </c>
      <c r="K23" s="98">
        <f t="shared" si="2"/>
        <v>0</v>
      </c>
    </row>
    <row r="24" spans="1:11" ht="18.75" customHeight="1">
      <c r="A24" s="95" t="s">
        <v>64</v>
      </c>
      <c r="B24" s="95" t="s">
        <v>106</v>
      </c>
      <c r="C24" s="85">
        <v>156.87</v>
      </c>
      <c r="D24" s="85">
        <v>156.87</v>
      </c>
      <c r="E24" s="85">
        <v>0</v>
      </c>
      <c r="F24" s="85">
        <v>172.19</v>
      </c>
      <c r="G24" s="85">
        <v>172.19</v>
      </c>
      <c r="H24" s="85">
        <v>0</v>
      </c>
      <c r="I24" s="97">
        <f t="shared" si="0"/>
        <v>0.09766048320265183</v>
      </c>
      <c r="J24" s="99">
        <f t="shared" si="1"/>
        <v>0.09766048320265183</v>
      </c>
      <c r="K24" s="98">
        <f t="shared" si="2"/>
        <v>0</v>
      </c>
    </row>
    <row r="25" spans="1:11" ht="15.75" customHeight="1">
      <c r="A25" s="95" t="s">
        <v>69</v>
      </c>
      <c r="B25" s="95" t="s">
        <v>153</v>
      </c>
      <c r="C25" s="85">
        <v>0</v>
      </c>
      <c r="D25" s="85">
        <v>0</v>
      </c>
      <c r="E25" s="85">
        <v>0</v>
      </c>
      <c r="F25" s="85">
        <v>24.22</v>
      </c>
      <c r="G25" s="85">
        <v>24.22</v>
      </c>
      <c r="H25" s="85">
        <v>0</v>
      </c>
      <c r="I25" s="97">
        <f t="shared" si="0"/>
        <v>0</v>
      </c>
      <c r="J25" s="99">
        <f t="shared" si="1"/>
        <v>0</v>
      </c>
      <c r="K25" s="98">
        <f t="shared" si="2"/>
        <v>0</v>
      </c>
    </row>
    <row r="26" spans="1:11" ht="15.75" customHeight="1">
      <c r="A26" s="95" t="s">
        <v>22</v>
      </c>
      <c r="B26" s="95" t="s">
        <v>27</v>
      </c>
      <c r="C26" s="85">
        <v>0</v>
      </c>
      <c r="D26" s="85">
        <v>0</v>
      </c>
      <c r="E26" s="85">
        <v>0</v>
      </c>
      <c r="F26" s="85">
        <v>24.22</v>
      </c>
      <c r="G26" s="85">
        <v>24.22</v>
      </c>
      <c r="H26" s="85">
        <v>0</v>
      </c>
      <c r="I26" s="97">
        <f t="shared" si="0"/>
        <v>0</v>
      </c>
      <c r="J26" s="99">
        <f t="shared" si="1"/>
        <v>0</v>
      </c>
      <c r="K26" s="98">
        <f t="shared" si="2"/>
        <v>0</v>
      </c>
    </row>
    <row r="27" spans="1:11" ht="15.75" customHeight="1">
      <c r="A27" s="95" t="s">
        <v>64</v>
      </c>
      <c r="B27" s="95" t="s">
        <v>178</v>
      </c>
      <c r="C27" s="85">
        <v>0</v>
      </c>
      <c r="D27" s="85">
        <v>0</v>
      </c>
      <c r="E27" s="85">
        <v>0</v>
      </c>
      <c r="F27" s="85">
        <v>15.6</v>
      </c>
      <c r="G27" s="85">
        <v>15.6</v>
      </c>
      <c r="H27" s="85">
        <v>0</v>
      </c>
      <c r="I27" s="97">
        <f t="shared" si="0"/>
        <v>0</v>
      </c>
      <c r="J27" s="99">
        <f t="shared" si="1"/>
        <v>0</v>
      </c>
      <c r="K27" s="98">
        <f t="shared" si="2"/>
        <v>0</v>
      </c>
    </row>
    <row r="28" spans="1:11" ht="15.75" customHeight="1">
      <c r="A28" s="95" t="s">
        <v>10</v>
      </c>
      <c r="B28" s="95" t="s">
        <v>43</v>
      </c>
      <c r="C28" s="85">
        <v>0</v>
      </c>
      <c r="D28" s="85">
        <v>0</v>
      </c>
      <c r="E28" s="85">
        <v>0</v>
      </c>
      <c r="F28" s="85">
        <v>8.62</v>
      </c>
      <c r="G28" s="85">
        <v>8.62</v>
      </c>
      <c r="H28" s="85">
        <v>0</v>
      </c>
      <c r="I28" s="97">
        <f t="shared" si="0"/>
        <v>0</v>
      </c>
      <c r="J28" s="99">
        <f t="shared" si="1"/>
        <v>0</v>
      </c>
      <c r="K28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52</v>
      </c>
      <c r="B2" s="8"/>
      <c r="C2" s="8"/>
      <c r="D2" s="8"/>
    </row>
    <row r="3" spans="2:4" ht="10.5" customHeight="1">
      <c r="B3" s="3"/>
      <c r="D3" s="13" t="s">
        <v>97</v>
      </c>
    </row>
    <row r="4" spans="1:4" ht="23.25" customHeight="1">
      <c r="A4" s="59" t="s">
        <v>67</v>
      </c>
      <c r="B4" s="60"/>
      <c r="C4" s="115" t="s">
        <v>131</v>
      </c>
      <c r="D4" s="113" t="s">
        <v>107</v>
      </c>
    </row>
    <row r="5" spans="1:4" ht="19.5" customHeight="1">
      <c r="A5" s="51" t="s">
        <v>176</v>
      </c>
      <c r="B5" s="64" t="s">
        <v>152</v>
      </c>
      <c r="C5" s="115"/>
      <c r="D5" s="114"/>
    </row>
    <row r="6" spans="1:6" ht="19.5" customHeight="1">
      <c r="A6" s="50" t="s">
        <v>129</v>
      </c>
      <c r="B6" s="50" t="s">
        <v>129</v>
      </c>
      <c r="C6" s="65" t="s">
        <v>129</v>
      </c>
      <c r="D6" s="50" t="s">
        <v>129</v>
      </c>
      <c r="E6" s="10"/>
      <c r="F6" s="10"/>
    </row>
    <row r="7" spans="1:6" ht="15.75" customHeight="1">
      <c r="A7" s="92"/>
      <c r="B7" s="101" t="s">
        <v>40</v>
      </c>
      <c r="C7" s="100">
        <v>287.01</v>
      </c>
      <c r="D7" s="102"/>
      <c r="E7" s="11"/>
      <c r="F7" s="11"/>
    </row>
    <row r="8" spans="1:4" ht="15.75" customHeight="1">
      <c r="A8" s="92" t="s">
        <v>147</v>
      </c>
      <c r="B8" s="101" t="s">
        <v>101</v>
      </c>
      <c r="C8" s="100">
        <v>190.03</v>
      </c>
      <c r="D8" s="102"/>
    </row>
    <row r="9" spans="1:4" ht="15.75" customHeight="1">
      <c r="A9" s="92" t="s">
        <v>13</v>
      </c>
      <c r="B9" s="101" t="s">
        <v>154</v>
      </c>
      <c r="C9" s="100">
        <v>81.08</v>
      </c>
      <c r="D9" s="102"/>
    </row>
    <row r="10" spans="1:4" ht="15.75" customHeight="1">
      <c r="A10" s="92" t="s">
        <v>66</v>
      </c>
      <c r="B10" s="101" t="s">
        <v>93</v>
      </c>
      <c r="C10" s="100">
        <v>9.36</v>
      </c>
      <c r="D10" s="102"/>
    </row>
    <row r="11" spans="1:4" ht="15.75" customHeight="1">
      <c r="A11" s="92" t="s">
        <v>158</v>
      </c>
      <c r="B11" s="101" t="s">
        <v>35</v>
      </c>
      <c r="C11" s="100">
        <v>13.55</v>
      </c>
      <c r="D11" s="102"/>
    </row>
    <row r="12" spans="1:4" ht="15.75" customHeight="1">
      <c r="A12" s="92" t="s">
        <v>120</v>
      </c>
      <c r="B12" s="101" t="s">
        <v>48</v>
      </c>
      <c r="C12" s="100">
        <v>47.78</v>
      </c>
      <c r="D12" s="102"/>
    </row>
    <row r="13" spans="1:4" ht="15.75" customHeight="1">
      <c r="A13" s="92" t="s">
        <v>157</v>
      </c>
      <c r="B13" s="101" t="s">
        <v>155</v>
      </c>
      <c r="C13" s="100">
        <v>27.33</v>
      </c>
      <c r="D13" s="102"/>
    </row>
    <row r="14" spans="1:4" ht="15.75" customHeight="1">
      <c r="A14" s="92" t="s">
        <v>14</v>
      </c>
      <c r="B14" s="101" t="s">
        <v>56</v>
      </c>
      <c r="C14" s="100">
        <v>10.93</v>
      </c>
      <c r="D14" s="102"/>
    </row>
    <row r="15" spans="1:4" ht="15.75" customHeight="1">
      <c r="A15" s="92" t="s">
        <v>100</v>
      </c>
      <c r="B15" s="101" t="s">
        <v>130</v>
      </c>
      <c r="C15" s="100">
        <v>20.79</v>
      </c>
      <c r="D15" s="102"/>
    </row>
    <row r="16" spans="1:4" ht="15.75" customHeight="1">
      <c r="A16" s="92" t="s">
        <v>125</v>
      </c>
      <c r="B16" s="101" t="s">
        <v>86</v>
      </c>
      <c r="C16" s="100">
        <v>4</v>
      </c>
      <c r="D16" s="102"/>
    </row>
    <row r="17" spans="1:4" ht="15.75" customHeight="1">
      <c r="A17" s="92" t="s">
        <v>15</v>
      </c>
      <c r="B17" s="101" t="s">
        <v>170</v>
      </c>
      <c r="C17" s="100">
        <v>2</v>
      </c>
      <c r="D17" s="102"/>
    </row>
    <row r="18" spans="1:4" ht="15.75" customHeight="1">
      <c r="A18" s="92" t="s">
        <v>73</v>
      </c>
      <c r="B18" s="101" t="s">
        <v>68</v>
      </c>
      <c r="C18" s="100">
        <v>1.6</v>
      </c>
      <c r="D18" s="102"/>
    </row>
    <row r="19" spans="1:4" ht="15.75" customHeight="1">
      <c r="A19" s="92" t="s">
        <v>162</v>
      </c>
      <c r="B19" s="101" t="s">
        <v>164</v>
      </c>
      <c r="C19" s="100">
        <v>1</v>
      </c>
      <c r="D19" s="102"/>
    </row>
    <row r="20" spans="1:4" ht="15.75" customHeight="1">
      <c r="A20" s="92" t="s">
        <v>72</v>
      </c>
      <c r="B20" s="101" t="s">
        <v>79</v>
      </c>
      <c r="C20" s="100">
        <v>3</v>
      </c>
      <c r="D20" s="102"/>
    </row>
    <row r="21" spans="1:4" ht="15.75" customHeight="1">
      <c r="A21" s="92" t="s">
        <v>151</v>
      </c>
      <c r="B21" s="101" t="s">
        <v>90</v>
      </c>
      <c r="C21" s="100">
        <v>2</v>
      </c>
      <c r="D21" s="102"/>
    </row>
    <row r="22" spans="1:4" ht="15.75" customHeight="1">
      <c r="A22" s="92" t="s">
        <v>6</v>
      </c>
      <c r="B22" s="101" t="s">
        <v>171</v>
      </c>
      <c r="C22" s="100">
        <v>3</v>
      </c>
      <c r="D22" s="102"/>
    </row>
    <row r="23" spans="1:4" ht="15.75" customHeight="1">
      <c r="A23" s="92" t="s">
        <v>60</v>
      </c>
      <c r="B23" s="101" t="s">
        <v>39</v>
      </c>
      <c r="C23" s="100">
        <v>1</v>
      </c>
      <c r="D23" s="102"/>
    </row>
    <row r="24" spans="1:4" ht="15.75" customHeight="1">
      <c r="A24" s="92" t="s">
        <v>46</v>
      </c>
      <c r="B24" s="101" t="s">
        <v>119</v>
      </c>
      <c r="C24" s="100">
        <v>2.6</v>
      </c>
      <c r="D24" s="102"/>
    </row>
    <row r="25" spans="1:4" ht="15.75" customHeight="1">
      <c r="A25" s="92" t="s">
        <v>175</v>
      </c>
      <c r="B25" s="101" t="s">
        <v>98</v>
      </c>
      <c r="C25" s="100">
        <v>0.11</v>
      </c>
      <c r="D25" s="102"/>
    </row>
    <row r="26" spans="1:4" ht="15.75" customHeight="1">
      <c r="A26" s="92" t="s">
        <v>59</v>
      </c>
      <c r="B26" s="101" t="s">
        <v>89</v>
      </c>
      <c r="C26" s="100">
        <v>0.48</v>
      </c>
      <c r="D26" s="102"/>
    </row>
    <row r="27" spans="1:4" ht="15.75" customHeight="1">
      <c r="A27" s="92" t="s">
        <v>49</v>
      </c>
      <c r="B27" s="101" t="s">
        <v>4</v>
      </c>
      <c r="C27" s="100">
        <v>76.19</v>
      </c>
      <c r="D27" s="102"/>
    </row>
    <row r="28" spans="1:4" ht="15.75" customHeight="1">
      <c r="A28" s="92" t="s">
        <v>21</v>
      </c>
      <c r="B28" s="101" t="s">
        <v>51</v>
      </c>
      <c r="C28" s="100">
        <v>42.43</v>
      </c>
      <c r="D28" s="102"/>
    </row>
    <row r="29" spans="1:4" ht="15.75" customHeight="1">
      <c r="A29" s="92" t="s">
        <v>77</v>
      </c>
      <c r="B29" s="101" t="s">
        <v>8</v>
      </c>
      <c r="C29" s="100">
        <v>0.04</v>
      </c>
      <c r="D29" s="102"/>
    </row>
    <row r="30" spans="1:4" ht="15.75" customHeight="1">
      <c r="A30" s="92" t="s">
        <v>33</v>
      </c>
      <c r="B30" s="101" t="s">
        <v>148</v>
      </c>
      <c r="C30" s="100">
        <v>15.6</v>
      </c>
      <c r="D30" s="102"/>
    </row>
    <row r="31" spans="1:4" ht="15.75" customHeight="1">
      <c r="A31" s="92" t="s">
        <v>92</v>
      </c>
      <c r="B31" s="101" t="s">
        <v>81</v>
      </c>
      <c r="C31" s="100">
        <v>8.62</v>
      </c>
      <c r="D31" s="102"/>
    </row>
    <row r="32" spans="1:4" ht="15.75" customHeight="1">
      <c r="A32" s="92" t="s">
        <v>169</v>
      </c>
      <c r="B32" s="101" t="s">
        <v>61</v>
      </c>
      <c r="C32" s="100">
        <v>9.5</v>
      </c>
      <c r="D32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67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124</v>
      </c>
      <c r="J4" s="12"/>
      <c r="K4" s="58"/>
    </row>
    <row r="5" spans="1:11" ht="19.5" customHeight="1">
      <c r="A5" s="51" t="s">
        <v>176</v>
      </c>
      <c r="B5" s="54" t="s">
        <v>53</v>
      </c>
      <c r="C5" s="52" t="s">
        <v>40</v>
      </c>
      <c r="D5" s="53" t="s">
        <v>11</v>
      </c>
      <c r="E5" s="52" t="s">
        <v>110</v>
      </c>
      <c r="F5" s="52" t="s">
        <v>40</v>
      </c>
      <c r="G5" s="53" t="s">
        <v>11</v>
      </c>
      <c r="H5" s="52" t="s">
        <v>110</v>
      </c>
      <c r="I5" s="52" t="s">
        <v>40</v>
      </c>
      <c r="J5" s="53" t="s">
        <v>11</v>
      </c>
      <c r="K5" s="61" t="s">
        <v>110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7">
        <f>IF(C7&gt;0,(F7-C7)/C7,0)</f>
        <v>0</v>
      </c>
      <c r="J7" s="99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126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150</v>
      </c>
      <c r="B4" s="7" t="s">
        <v>156</v>
      </c>
      <c r="C4" s="7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136</v>
      </c>
      <c r="B5" s="90">
        <v>2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25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123</v>
      </c>
      <c r="B7" s="104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47</v>
      </c>
      <c r="B8" s="103">
        <v>2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90">
        <v>2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84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2017-03-17T08:17:32Z</cp:lastPrinted>
  <dcterms:modified xsi:type="dcterms:W3CDTF">2017-03-17T08:17:34Z</dcterms:modified>
  <cp:category/>
  <cp:version/>
  <cp:contentType/>
  <cp:contentStatus/>
</cp:coreProperties>
</file>